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1715" windowHeight="844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22" i="1"/>
  <c r="K22"/>
  <c r="J22"/>
  <c r="H22"/>
  <c r="I22"/>
  <c r="G22"/>
  <c r="K5"/>
  <c r="K6"/>
  <c r="K7"/>
  <c r="K8"/>
  <c r="K9"/>
  <c r="K10"/>
  <c r="K11"/>
  <c r="K12"/>
  <c r="K13"/>
  <c r="K14"/>
  <c r="K15"/>
  <c r="K16"/>
  <c r="K17"/>
  <c r="K18"/>
  <c r="K19"/>
  <c r="K20"/>
  <c r="K21"/>
  <c r="K4"/>
  <c r="C22"/>
  <c r="E22"/>
  <c r="F22"/>
  <c r="B22"/>
</calcChain>
</file>

<file path=xl/sharedStrings.xml><?xml version="1.0" encoding="utf-8"?>
<sst xmlns="http://schemas.openxmlformats.org/spreadsheetml/2006/main" count="49" uniqueCount="38">
  <si>
    <t>商学院</t>
    <phoneticPr fontId="2" type="noConversion"/>
  </si>
  <si>
    <t>体育学院</t>
    <phoneticPr fontId="2" type="noConversion"/>
  </si>
  <si>
    <t>人文学院</t>
    <phoneticPr fontId="2" type="noConversion"/>
  </si>
  <si>
    <t>音乐学院</t>
    <phoneticPr fontId="2" type="noConversion"/>
  </si>
  <si>
    <t>学院</t>
  </si>
  <si>
    <t>外语国学院</t>
    <phoneticPr fontId="2" type="noConversion"/>
  </si>
  <si>
    <t>机电工程学院</t>
    <phoneticPr fontId="2" type="noConversion"/>
  </si>
  <si>
    <t>校公选课</t>
    <phoneticPr fontId="2" type="noConversion"/>
  </si>
  <si>
    <t>法政学院</t>
    <phoneticPr fontId="2" type="noConversion"/>
  </si>
  <si>
    <t>美术与设计学院</t>
    <phoneticPr fontId="2" type="noConversion"/>
  </si>
  <si>
    <t>数学与信息科学学院</t>
    <phoneticPr fontId="2" type="noConversion"/>
  </si>
  <si>
    <t>瓯江学院</t>
    <phoneticPr fontId="2" type="noConversion"/>
  </si>
  <si>
    <t>总计</t>
    <phoneticPr fontId="2" type="noConversion"/>
  </si>
  <si>
    <t>制表：</t>
    <phoneticPr fontId="2" type="noConversion"/>
  </si>
  <si>
    <t>审核：</t>
    <phoneticPr fontId="2" type="noConversion"/>
  </si>
  <si>
    <t xml:space="preserve"> </t>
    <phoneticPr fontId="2" type="noConversion"/>
  </si>
  <si>
    <t xml:space="preserve">  </t>
    <phoneticPr fontId="2" type="noConversion"/>
  </si>
  <si>
    <t>生命与环境科学学院</t>
    <phoneticPr fontId="2" type="noConversion"/>
  </si>
  <si>
    <t>新疆班</t>
    <phoneticPr fontId="2" type="noConversion"/>
  </si>
  <si>
    <t>创业人才培养学院</t>
    <phoneticPr fontId="2" type="noConversion"/>
  </si>
  <si>
    <t>2012-2013-2学期公选课 辅修与双专业 组班重修 新疆班等教学工作量汇总表</t>
    <phoneticPr fontId="2" type="noConversion"/>
  </si>
  <si>
    <t>教师教育学院</t>
    <phoneticPr fontId="2" type="noConversion"/>
  </si>
  <si>
    <t>建筑与土木工程学院</t>
    <phoneticPr fontId="2" type="noConversion"/>
  </si>
  <si>
    <t>马克思主义学院</t>
    <phoneticPr fontId="2" type="noConversion"/>
  </si>
  <si>
    <t>校部（张海音）</t>
    <phoneticPr fontId="2" type="noConversion"/>
  </si>
  <si>
    <t>组班重修</t>
    <phoneticPr fontId="2" type="noConversion"/>
  </si>
  <si>
    <t>物理与电子信息工程学院</t>
    <phoneticPr fontId="2" type="noConversion"/>
  </si>
  <si>
    <t>化学与材料工程学院</t>
    <phoneticPr fontId="2" type="noConversion"/>
  </si>
  <si>
    <t>教务处</t>
    <phoneticPr fontId="2" type="noConversion"/>
  </si>
  <si>
    <t>辅修与双专业</t>
    <phoneticPr fontId="2" type="noConversion"/>
  </si>
  <si>
    <t>辅修与双专业实践教学</t>
    <phoneticPr fontId="2" type="noConversion"/>
  </si>
  <si>
    <t>教授</t>
    <phoneticPr fontId="2" type="noConversion"/>
  </si>
  <si>
    <t>副教授</t>
    <phoneticPr fontId="2" type="noConversion"/>
  </si>
  <si>
    <t>讲师</t>
    <phoneticPr fontId="2" type="noConversion"/>
  </si>
  <si>
    <t xml:space="preserve">助教 </t>
    <phoneticPr fontId="2" type="noConversion"/>
  </si>
  <si>
    <t>按课程性质汇总</t>
    <phoneticPr fontId="2" type="noConversion"/>
  </si>
  <si>
    <t>按职称汇总</t>
    <phoneticPr fontId="2" type="noConversion"/>
  </si>
  <si>
    <t>当量课时合计</t>
    <phoneticPr fontId="2" type="noConversion"/>
  </si>
</sst>
</file>

<file path=xl/styles.xml><?xml version="1.0" encoding="utf-8"?>
<styleSheet xmlns="http://schemas.openxmlformats.org/spreadsheetml/2006/main">
  <fonts count="8">
    <font>
      <sz val="12"/>
      <name val="宋体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b/>
      <sz val="11"/>
      <name val="宋体"/>
      <family val="3"/>
      <charset val="134"/>
    </font>
    <font>
      <sz val="10"/>
      <name val="宋体"/>
      <family val="3"/>
      <charset val="134"/>
    </font>
    <font>
      <sz val="10"/>
      <name val="Times New Roman"/>
      <family val="1"/>
    </font>
    <font>
      <b/>
      <sz val="9"/>
      <name val="宋体"/>
      <family val="3"/>
      <charset val="134"/>
    </font>
    <font>
      <b/>
      <sz val="12"/>
      <name val="宋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C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4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31" fontId="7" fillId="0" borderId="0" xfId="0" applyNumberFormat="1" applyFont="1" applyAlignment="1">
      <alignment horizontal="left" vertical="center"/>
    </xf>
    <xf numFmtId="0" fontId="4" fillId="0" borderId="0" xfId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3" fillId="2" borderId="1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/>
    </xf>
    <xf numFmtId="0" fontId="3" fillId="3" borderId="1" xfId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0" fontId="4" fillId="2" borderId="4" xfId="1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4" fillId="0" borderId="8" xfId="1" applyFont="1" applyBorder="1" applyAlignment="1">
      <alignment horizontal="center" vertical="center"/>
    </xf>
    <xf numFmtId="0" fontId="3" fillId="2" borderId="11" xfId="1" applyFont="1" applyFill="1" applyBorder="1" applyAlignment="1">
      <alignment horizontal="center" vertical="center"/>
    </xf>
    <xf numFmtId="0" fontId="3" fillId="2" borderId="12" xfId="1" applyFont="1" applyFill="1" applyBorder="1" applyAlignment="1">
      <alignment horizontal="center" vertical="center"/>
    </xf>
    <xf numFmtId="0" fontId="4" fillId="2" borderId="11" xfId="1" applyFont="1" applyFill="1" applyBorder="1" applyAlignment="1">
      <alignment horizontal="center" vertical="center"/>
    </xf>
    <xf numFmtId="0" fontId="4" fillId="2" borderId="12" xfId="1" applyFont="1" applyFill="1" applyBorder="1" applyAlignment="1">
      <alignment horizontal="center" vertical="center"/>
    </xf>
    <xf numFmtId="0" fontId="5" fillId="2" borderId="12" xfId="1" applyFont="1" applyFill="1" applyBorder="1" applyAlignment="1">
      <alignment horizontal="center" vertical="center"/>
    </xf>
    <xf numFmtId="0" fontId="4" fillId="2" borderId="13" xfId="1" applyFont="1" applyFill="1" applyBorder="1" applyAlignment="1">
      <alignment horizontal="center" vertical="center"/>
    </xf>
    <xf numFmtId="0" fontId="4" fillId="2" borderId="14" xfId="1" applyFont="1" applyFill="1" applyBorder="1" applyAlignment="1">
      <alignment horizontal="center" vertical="center"/>
    </xf>
    <xf numFmtId="0" fontId="4" fillId="4" borderId="17" xfId="1" applyFont="1" applyFill="1" applyBorder="1" applyAlignment="1">
      <alignment horizontal="center" vertical="center"/>
    </xf>
    <xf numFmtId="0" fontId="4" fillId="4" borderId="18" xfId="1" applyFont="1" applyFill="1" applyBorder="1" applyAlignment="1">
      <alignment horizontal="center" vertical="center"/>
    </xf>
    <xf numFmtId="0" fontId="3" fillId="3" borderId="11" xfId="1" applyFont="1" applyFill="1" applyBorder="1" applyAlignment="1">
      <alignment horizontal="center" vertical="center"/>
    </xf>
    <xf numFmtId="0" fontId="3" fillId="3" borderId="12" xfId="1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3" borderId="19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3" borderId="20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3" fillId="4" borderId="15" xfId="1" applyFont="1" applyFill="1" applyBorder="1" applyAlignment="1">
      <alignment horizontal="center" vertical="center" wrapText="1"/>
    </xf>
    <xf numFmtId="0" fontId="3" fillId="4" borderId="16" xfId="1" applyFont="1" applyFill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</cellXfs>
  <cellStyles count="2">
    <cellStyle name="常规" xfId="0" builtinId="0"/>
    <cellStyle name="常规_Sheet1" xfId="1"/>
  </cellStyles>
  <dxfs count="0"/>
  <tableStyles count="0" defaultTableStyle="TableStyleMedium9" defaultPivotStyle="PivotStyleLight16"/>
  <colors>
    <mruColors>
      <color rgb="FFCCFF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5"/>
  <sheetViews>
    <sheetView tabSelected="1" workbookViewId="0">
      <selection activeCell="I14" sqref="I14"/>
    </sheetView>
  </sheetViews>
  <sheetFormatPr defaultRowHeight="14.25"/>
  <cols>
    <col min="1" max="1" width="18.25" customWidth="1"/>
    <col min="2" max="2" width="10" customWidth="1"/>
    <col min="3" max="3" width="10.125" customWidth="1"/>
    <col min="4" max="4" width="11.125" customWidth="1"/>
    <col min="5" max="5" width="10.5" customWidth="1"/>
    <col min="6" max="6" width="9" customWidth="1"/>
    <col min="7" max="8" width="9" style="1"/>
    <col min="9" max="9" width="16.625" style="1" bestFit="1" customWidth="1"/>
    <col min="10" max="10" width="9" style="1"/>
  </cols>
  <sheetData>
    <row r="1" spans="1:11" ht="27.75" customHeight="1" thickBot="1">
      <c r="A1" s="41" t="s">
        <v>20</v>
      </c>
      <c r="B1" s="41"/>
      <c r="C1" s="41"/>
      <c r="D1" s="41"/>
      <c r="E1" s="41"/>
      <c r="F1" s="41"/>
      <c r="G1" s="41"/>
      <c r="H1" s="41"/>
      <c r="I1" s="41"/>
      <c r="J1" s="41"/>
      <c r="K1" s="41"/>
    </row>
    <row r="2" spans="1:11" ht="20.100000000000001" customHeight="1" thickTop="1">
      <c r="A2" s="44" t="s">
        <v>4</v>
      </c>
      <c r="B2" s="35" t="s">
        <v>35</v>
      </c>
      <c r="C2" s="36"/>
      <c r="D2" s="36"/>
      <c r="E2" s="36"/>
      <c r="F2" s="37"/>
      <c r="G2" s="38" t="s">
        <v>36</v>
      </c>
      <c r="H2" s="39"/>
      <c r="I2" s="39"/>
      <c r="J2" s="40"/>
      <c r="K2" s="42" t="s">
        <v>37</v>
      </c>
    </row>
    <row r="3" spans="1:11" ht="27">
      <c r="A3" s="45"/>
      <c r="B3" s="19" t="s">
        <v>7</v>
      </c>
      <c r="C3" s="8" t="s">
        <v>29</v>
      </c>
      <c r="D3" s="9" t="s">
        <v>30</v>
      </c>
      <c r="E3" s="7" t="s">
        <v>25</v>
      </c>
      <c r="F3" s="20" t="s">
        <v>18</v>
      </c>
      <c r="G3" s="28" t="s">
        <v>31</v>
      </c>
      <c r="H3" s="12" t="s">
        <v>32</v>
      </c>
      <c r="I3" s="12" t="s">
        <v>33</v>
      </c>
      <c r="J3" s="29" t="s">
        <v>34</v>
      </c>
      <c r="K3" s="43"/>
    </row>
    <row r="4" spans="1:11" ht="20.100000000000001" customHeight="1">
      <c r="A4" s="17" t="s">
        <v>0</v>
      </c>
      <c r="B4" s="21">
        <v>324.16000000000003</v>
      </c>
      <c r="C4" s="10">
        <v>476</v>
      </c>
      <c r="D4" s="10" t="s">
        <v>15</v>
      </c>
      <c r="E4" s="10"/>
      <c r="F4" s="22"/>
      <c r="G4" s="30">
        <v>286.8</v>
      </c>
      <c r="H4" s="13">
        <v>481.36</v>
      </c>
      <c r="I4" s="13">
        <v>32</v>
      </c>
      <c r="J4" s="31"/>
      <c r="K4" s="26">
        <f t="shared" ref="K4:K22" si="0">SUM(B4:F4)</f>
        <v>800.16000000000008</v>
      </c>
    </row>
    <row r="5" spans="1:11" ht="20.100000000000001" customHeight="1">
      <c r="A5" s="17" t="s">
        <v>8</v>
      </c>
      <c r="B5" s="21">
        <v>138.88</v>
      </c>
      <c r="C5" s="10" t="s">
        <v>15</v>
      </c>
      <c r="D5" s="10" t="s">
        <v>15</v>
      </c>
      <c r="E5" s="10"/>
      <c r="F5" s="22"/>
      <c r="G5" s="30">
        <v>72.959999999999994</v>
      </c>
      <c r="H5" s="13">
        <v>33.92</v>
      </c>
      <c r="I5" s="13">
        <v>32</v>
      </c>
      <c r="J5" s="31"/>
      <c r="K5" s="26">
        <f t="shared" si="0"/>
        <v>138.88</v>
      </c>
    </row>
    <row r="6" spans="1:11" ht="20.100000000000001" customHeight="1">
      <c r="A6" s="17" t="s">
        <v>23</v>
      </c>
      <c r="B6" s="21">
        <v>121.6</v>
      </c>
      <c r="C6" s="11"/>
      <c r="D6" s="11"/>
      <c r="E6" s="10"/>
      <c r="F6" s="23"/>
      <c r="G6" s="30">
        <v>40.96</v>
      </c>
      <c r="H6" s="13">
        <v>80.64</v>
      </c>
      <c r="I6" s="13"/>
      <c r="J6" s="31"/>
      <c r="K6" s="26">
        <f t="shared" si="0"/>
        <v>121.6</v>
      </c>
    </row>
    <row r="7" spans="1:11" ht="20.100000000000001" customHeight="1">
      <c r="A7" s="17" t="s">
        <v>21</v>
      </c>
      <c r="B7" s="21">
        <v>292.16000000000003</v>
      </c>
      <c r="C7" s="10" t="s">
        <v>15</v>
      </c>
      <c r="D7" s="10" t="s">
        <v>15</v>
      </c>
      <c r="E7" s="10"/>
      <c r="F7" s="22"/>
      <c r="G7" s="30"/>
      <c r="H7" s="13">
        <v>100.16</v>
      </c>
      <c r="I7" s="13">
        <v>192</v>
      </c>
      <c r="J7" s="31"/>
      <c r="K7" s="26">
        <f t="shared" si="0"/>
        <v>292.16000000000003</v>
      </c>
    </row>
    <row r="8" spans="1:11" ht="20.100000000000001" customHeight="1">
      <c r="A8" s="17" t="s">
        <v>1</v>
      </c>
      <c r="B8" s="21">
        <v>128</v>
      </c>
      <c r="C8" s="10"/>
      <c r="D8" s="10" t="s">
        <v>16</v>
      </c>
      <c r="E8" s="10"/>
      <c r="F8" s="22"/>
      <c r="G8" s="30"/>
      <c r="H8" s="13"/>
      <c r="I8" s="13">
        <v>128</v>
      </c>
      <c r="J8" s="31"/>
      <c r="K8" s="26">
        <f t="shared" si="0"/>
        <v>128</v>
      </c>
    </row>
    <row r="9" spans="1:11" ht="20.100000000000001" customHeight="1">
      <c r="A9" s="17" t="s">
        <v>2</v>
      </c>
      <c r="B9" s="21">
        <v>471.68</v>
      </c>
      <c r="C9" s="10" t="s">
        <v>15</v>
      </c>
      <c r="D9" s="10" t="s">
        <v>15</v>
      </c>
      <c r="E9" s="10"/>
      <c r="F9" s="22" t="s">
        <v>15</v>
      </c>
      <c r="G9" s="30">
        <v>231.36</v>
      </c>
      <c r="H9" s="13">
        <v>141.76</v>
      </c>
      <c r="I9" s="13">
        <v>98.56</v>
      </c>
      <c r="J9" s="31"/>
      <c r="K9" s="26">
        <f t="shared" si="0"/>
        <v>471.68</v>
      </c>
    </row>
    <row r="10" spans="1:11" ht="20.100000000000001" customHeight="1">
      <c r="A10" s="17" t="s">
        <v>5</v>
      </c>
      <c r="B10" s="21">
        <v>102.4</v>
      </c>
      <c r="C10" s="10">
        <v>136</v>
      </c>
      <c r="D10" s="10">
        <v>133</v>
      </c>
      <c r="E10" s="10">
        <v>32</v>
      </c>
      <c r="F10" s="22">
        <v>128</v>
      </c>
      <c r="G10" s="30">
        <v>7</v>
      </c>
      <c r="H10" s="13">
        <v>24.5</v>
      </c>
      <c r="I10" s="13">
        <v>269.89999999999998</v>
      </c>
      <c r="J10" s="31">
        <v>230</v>
      </c>
      <c r="K10" s="26">
        <f t="shared" si="0"/>
        <v>531.4</v>
      </c>
    </row>
    <row r="11" spans="1:11" ht="20.100000000000001" customHeight="1">
      <c r="A11" s="17" t="s">
        <v>3</v>
      </c>
      <c r="B11" s="21">
        <v>273.92</v>
      </c>
      <c r="C11" s="10"/>
      <c r="D11" s="10" t="s">
        <v>16</v>
      </c>
      <c r="E11" s="10"/>
      <c r="F11" s="22"/>
      <c r="G11" s="30"/>
      <c r="H11" s="13">
        <v>40.96</v>
      </c>
      <c r="I11" s="13">
        <v>232.96</v>
      </c>
      <c r="J11" s="31"/>
      <c r="K11" s="26">
        <f t="shared" si="0"/>
        <v>273.92</v>
      </c>
    </row>
    <row r="12" spans="1:11" ht="20.100000000000001" customHeight="1">
      <c r="A12" s="17" t="s">
        <v>9</v>
      </c>
      <c r="B12" s="21">
        <v>101.44</v>
      </c>
      <c r="C12" s="10"/>
      <c r="D12" s="10" t="s">
        <v>16</v>
      </c>
      <c r="E12" s="10"/>
      <c r="F12" s="22"/>
      <c r="G12" s="30"/>
      <c r="H12" s="13">
        <v>37.44</v>
      </c>
      <c r="I12" s="13">
        <v>64</v>
      </c>
      <c r="J12" s="31"/>
      <c r="K12" s="26">
        <f t="shared" si="0"/>
        <v>101.44</v>
      </c>
    </row>
    <row r="13" spans="1:11" ht="20.100000000000001" customHeight="1">
      <c r="A13" s="17" t="s">
        <v>10</v>
      </c>
      <c r="B13" s="21">
        <v>72.64</v>
      </c>
      <c r="C13" s="14"/>
      <c r="D13" s="10" t="s">
        <v>15</v>
      </c>
      <c r="E13" s="10">
        <v>136.32</v>
      </c>
      <c r="F13" s="22"/>
      <c r="G13" s="30"/>
      <c r="H13" s="13">
        <v>71.680000000000007</v>
      </c>
      <c r="I13" s="13">
        <v>137.28</v>
      </c>
      <c r="J13" s="31"/>
      <c r="K13" s="26">
        <f t="shared" si="0"/>
        <v>208.95999999999998</v>
      </c>
    </row>
    <row r="14" spans="1:11" ht="20.100000000000001" customHeight="1">
      <c r="A14" s="17" t="s">
        <v>26</v>
      </c>
      <c r="B14" s="21">
        <v>263.04000000000002</v>
      </c>
      <c r="C14" s="14"/>
      <c r="D14" s="10" t="s">
        <v>15</v>
      </c>
      <c r="E14" s="10">
        <v>68</v>
      </c>
      <c r="F14" s="22"/>
      <c r="G14" s="30">
        <v>39.68</v>
      </c>
      <c r="H14" s="13">
        <v>159.36000000000001</v>
      </c>
      <c r="I14" s="13">
        <v>132</v>
      </c>
      <c r="J14" s="31"/>
      <c r="K14" s="26">
        <f t="shared" si="0"/>
        <v>331.04</v>
      </c>
    </row>
    <row r="15" spans="1:11" ht="20.100000000000001" customHeight="1">
      <c r="A15" s="17" t="s">
        <v>27</v>
      </c>
      <c r="B15" s="21">
        <v>200.64</v>
      </c>
      <c r="C15" s="10"/>
      <c r="D15" s="10"/>
      <c r="E15" s="10"/>
      <c r="F15" s="22"/>
      <c r="G15" s="30">
        <v>160.63999999999999</v>
      </c>
      <c r="H15" s="13"/>
      <c r="I15" s="13">
        <v>40</v>
      </c>
      <c r="J15" s="31"/>
      <c r="K15" s="26">
        <f t="shared" si="0"/>
        <v>200.64</v>
      </c>
    </row>
    <row r="16" spans="1:11" ht="20.100000000000001" customHeight="1">
      <c r="A16" s="17" t="s">
        <v>17</v>
      </c>
      <c r="B16" s="21">
        <v>270.08</v>
      </c>
      <c r="C16" s="10"/>
      <c r="D16" s="10"/>
      <c r="E16" s="10"/>
      <c r="F16" s="22"/>
      <c r="G16" s="30">
        <v>40.96</v>
      </c>
      <c r="H16" s="13">
        <v>229.12</v>
      </c>
      <c r="I16" s="13"/>
      <c r="J16" s="31"/>
      <c r="K16" s="26">
        <f t="shared" si="0"/>
        <v>270.08</v>
      </c>
    </row>
    <row r="17" spans="1:11" ht="20.100000000000001" customHeight="1">
      <c r="A17" s="17" t="s">
        <v>6</v>
      </c>
      <c r="B17" s="21">
        <v>72.959999999999994</v>
      </c>
      <c r="C17" s="10"/>
      <c r="D17" s="10"/>
      <c r="E17" s="10"/>
      <c r="F17" s="22"/>
      <c r="G17" s="30"/>
      <c r="H17" s="13"/>
      <c r="I17" s="13">
        <v>72.959999999999994</v>
      </c>
      <c r="J17" s="31"/>
      <c r="K17" s="26">
        <f t="shared" si="0"/>
        <v>72.959999999999994</v>
      </c>
    </row>
    <row r="18" spans="1:11" ht="20.100000000000001" customHeight="1">
      <c r="A18" s="17" t="s">
        <v>22</v>
      </c>
      <c r="B18" s="21">
        <v>110.72</v>
      </c>
      <c r="C18" s="14"/>
      <c r="D18" s="10"/>
      <c r="E18" s="10"/>
      <c r="F18" s="22"/>
      <c r="G18" s="30"/>
      <c r="H18" s="13"/>
      <c r="I18" s="13">
        <v>110.72</v>
      </c>
      <c r="J18" s="31"/>
      <c r="K18" s="26">
        <f t="shared" si="0"/>
        <v>110.72</v>
      </c>
    </row>
    <row r="19" spans="1:11" ht="20.100000000000001" customHeight="1">
      <c r="A19" s="17" t="s">
        <v>11</v>
      </c>
      <c r="B19" s="21">
        <v>194.88</v>
      </c>
      <c r="C19" s="11"/>
      <c r="D19" s="11"/>
      <c r="E19" s="10"/>
      <c r="F19" s="23"/>
      <c r="G19" s="30">
        <v>81.92</v>
      </c>
      <c r="H19" s="13">
        <v>112.96</v>
      </c>
      <c r="I19" s="13"/>
      <c r="J19" s="31"/>
      <c r="K19" s="26">
        <f t="shared" si="0"/>
        <v>194.88</v>
      </c>
    </row>
    <row r="20" spans="1:11" ht="20.100000000000001" customHeight="1">
      <c r="A20" s="17" t="s">
        <v>19</v>
      </c>
      <c r="B20" s="21">
        <v>392.96</v>
      </c>
      <c r="C20" s="11"/>
      <c r="D20" s="11"/>
      <c r="E20" s="10"/>
      <c r="F20" s="23"/>
      <c r="G20" s="30">
        <v>128</v>
      </c>
      <c r="H20" s="13">
        <v>168.96</v>
      </c>
      <c r="I20" s="13">
        <v>96</v>
      </c>
      <c r="J20" s="31"/>
      <c r="K20" s="26">
        <f t="shared" si="0"/>
        <v>392.96</v>
      </c>
    </row>
    <row r="21" spans="1:11" ht="20.100000000000001" customHeight="1">
      <c r="A21" s="17" t="s">
        <v>24</v>
      </c>
      <c r="B21" s="21">
        <v>34.880000000000003</v>
      </c>
      <c r="C21" s="11"/>
      <c r="D21" s="11"/>
      <c r="E21" s="10"/>
      <c r="F21" s="23"/>
      <c r="G21" s="30"/>
      <c r="H21" s="13">
        <v>34.880000000000003</v>
      </c>
      <c r="I21" s="13"/>
      <c r="J21" s="31"/>
      <c r="K21" s="26">
        <f t="shared" si="0"/>
        <v>34.880000000000003</v>
      </c>
    </row>
    <row r="22" spans="1:11" ht="20.100000000000001" customHeight="1" thickBot="1">
      <c r="A22" s="18" t="s">
        <v>12</v>
      </c>
      <c r="B22" s="24">
        <f>SUM(B4:B21)</f>
        <v>3567.0400000000004</v>
      </c>
      <c r="C22" s="15">
        <f>SUM(C4:C21)</f>
        <v>612</v>
      </c>
      <c r="D22" s="15">
        <f>SUM(D4:D21)</f>
        <v>133</v>
      </c>
      <c r="E22" s="15">
        <f>SUM(E4:E21)</f>
        <v>236.32</v>
      </c>
      <c r="F22" s="25">
        <f>SUM(F4:F21)</f>
        <v>128</v>
      </c>
      <c r="G22" s="32">
        <f>SUM(G4:G21)</f>
        <v>1090.2799999999997</v>
      </c>
      <c r="H22" s="16">
        <f t="shared" ref="H22:I22" si="1">SUM(H4:H21)</f>
        <v>1717.7000000000003</v>
      </c>
      <c r="I22" s="16">
        <f t="shared" si="1"/>
        <v>1638.38</v>
      </c>
      <c r="J22" s="33">
        <f>SUM(J4:J21)</f>
        <v>230</v>
      </c>
      <c r="K22" s="27">
        <f>SUM(K4:K21)</f>
        <v>4676.3599999999997</v>
      </c>
    </row>
    <row r="23" spans="1:11" ht="9.75" customHeight="1" thickTop="1">
      <c r="A23" s="4"/>
      <c r="B23" s="4"/>
      <c r="C23" s="4"/>
      <c r="D23" s="4"/>
      <c r="E23" s="4"/>
      <c r="F23" s="4"/>
      <c r="G23" s="5"/>
      <c r="H23" s="5"/>
      <c r="I23" s="5"/>
      <c r="J23" s="5"/>
      <c r="K23" s="4"/>
    </row>
    <row r="24" spans="1:11" ht="20.100000000000001" customHeight="1">
      <c r="A24" s="34" t="s">
        <v>13</v>
      </c>
      <c r="B24" s="2" t="s">
        <v>14</v>
      </c>
      <c r="C24" s="1"/>
      <c r="D24" s="1"/>
      <c r="E24" s="1"/>
      <c r="I24" s="6" t="s">
        <v>28</v>
      </c>
    </row>
    <row r="25" spans="1:11" ht="20.100000000000001" customHeight="1">
      <c r="A25" s="1"/>
      <c r="C25" s="1"/>
      <c r="D25" s="1"/>
      <c r="E25" s="1"/>
      <c r="I25" s="3">
        <v>41443</v>
      </c>
    </row>
  </sheetData>
  <mergeCells count="5">
    <mergeCell ref="B2:F2"/>
    <mergeCell ref="G2:J2"/>
    <mergeCell ref="A1:K1"/>
    <mergeCell ref="K2:K3"/>
    <mergeCell ref="A2:A3"/>
  </mergeCells>
  <phoneticPr fontId="2" type="noConversion"/>
  <pageMargins left="0.74803149606299213" right="0.74803149606299213" top="0.51181102362204722" bottom="0.51181102362204722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WWW.YlmF.CoM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蔡桂平</dc:creator>
  <cp:lastModifiedBy>陈淑洁</cp:lastModifiedBy>
  <cp:lastPrinted>2013-06-18T02:30:48Z</cp:lastPrinted>
  <dcterms:created xsi:type="dcterms:W3CDTF">2011-06-10T06:58:56Z</dcterms:created>
  <dcterms:modified xsi:type="dcterms:W3CDTF">2013-06-21T02:55:06Z</dcterms:modified>
</cp:coreProperties>
</file>